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-FS1\UserProfiles$\Maureen.Clark\Documents\Fees\"/>
    </mc:Choice>
  </mc:AlternateContent>
  <xr:revisionPtr revIDLastSave="0" documentId="8_{AAEC6692-FCC8-4D90-B13B-2CA893FCF08B}" xr6:coauthVersionLast="47" xr6:coauthVersionMax="47" xr10:uidLastSave="{00000000-0000-0000-0000-000000000000}"/>
  <workbookProtection workbookPassword="8F4F" lockStructure="1"/>
  <bookViews>
    <workbookView xWindow="-108" yWindow="-108" windowWidth="41496" windowHeight="16776" xr2:uid="{00000000-000D-0000-FFFF-FFFF00000000}"/>
  </bookViews>
  <sheets>
    <sheet name="Page 1" sheetId="1" r:id="rId1"/>
  </sheets>
  <definedNames>
    <definedName name="_xlnm.Print_Area" localSheetId="0">'Page 1'!$A$1:$K$67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4" i="1" l="1"/>
  <c r="K64" i="1"/>
  <c r="I32" i="1"/>
  <c r="K32" i="1" s="1"/>
  <c r="I37" i="1"/>
  <c r="K37" i="1" s="1"/>
  <c r="J67" i="1" l="1"/>
  <c r="K67" i="1"/>
  <c r="J66" i="1"/>
  <c r="K66" i="1"/>
  <c r="I35" i="1"/>
  <c r="K35" i="1" s="1"/>
  <c r="I33" i="1"/>
  <c r="K33" i="1" s="1"/>
  <c r="I27" i="1" l="1"/>
  <c r="I25" i="1" l="1"/>
  <c r="K25" i="1" s="1"/>
  <c r="K65" i="1"/>
  <c r="K63" i="1"/>
  <c r="K62" i="1"/>
  <c r="K60" i="1"/>
  <c r="K59" i="1"/>
  <c r="K58" i="1"/>
  <c r="K57" i="1"/>
  <c r="K56" i="1"/>
  <c r="K53" i="1"/>
  <c r="J65" i="1"/>
  <c r="J63" i="1"/>
  <c r="J62" i="1"/>
  <c r="J60" i="1"/>
  <c r="J59" i="1"/>
  <c r="J58" i="1"/>
  <c r="J57" i="1"/>
  <c r="J56" i="1"/>
  <c r="J53" i="1"/>
  <c r="I31" i="1"/>
  <c r="K31" i="1" s="1"/>
  <c r="I34" i="1"/>
  <c r="K34" i="1" s="1"/>
  <c r="I19" i="1"/>
  <c r="K19" i="1" s="1"/>
  <c r="I23" i="1"/>
  <c r="K23" i="1" s="1"/>
  <c r="J38" i="1"/>
  <c r="I24" i="1"/>
  <c r="K24" i="1" s="1"/>
  <c r="I26" i="1"/>
  <c r="K26" i="1" s="1"/>
  <c r="K27" i="1"/>
  <c r="I30" i="1"/>
  <c r="K30" i="1" s="1"/>
  <c r="K38" i="1" l="1"/>
  <c r="I38" i="1"/>
</calcChain>
</file>

<file path=xl/sharedStrings.xml><?xml version="1.0" encoding="utf-8"?>
<sst xmlns="http://schemas.openxmlformats.org/spreadsheetml/2006/main" count="68" uniqueCount="54">
  <si>
    <t xml:space="preserve">RETURN OF DBF FEES FOR THE MONTH OF </t>
  </si>
  <si>
    <t>By or on behalf of:</t>
  </si>
  <si>
    <t>Service for which fee is payable</t>
  </si>
  <si>
    <t>Number of fees</t>
  </si>
  <si>
    <t>Prescribed DBF fee</t>
  </si>
  <si>
    <t>MARRIAGE SERVICE</t>
  </si>
  <si>
    <t>Service at graveside</t>
  </si>
  <si>
    <t>Service at crematorium or cemetery</t>
  </si>
  <si>
    <t>Burial of body or ashes in churchyard</t>
  </si>
  <si>
    <t>MONUMENTS IN CHURCHYARD</t>
  </si>
  <si>
    <t>N/A</t>
  </si>
  <si>
    <t>TOTAL FEES RECEIVED, PAYMENTS MADE AND FEES REMITTED</t>
  </si>
  <si>
    <t>Please list here any services for which fees have been waived, with reasons</t>
  </si>
  <si>
    <t>Reason for waiving</t>
  </si>
  <si>
    <t>Service</t>
  </si>
  <si>
    <t>Date</t>
  </si>
  <si>
    <t>NOTE FOR PAYMENTS  MADE</t>
  </si>
  <si>
    <t>The table below states the prescribed DBF fees which must be charged (unless, exceptionally, the fee is waived).</t>
  </si>
  <si>
    <t xml:space="preserve">SERVICE IN CHURCH </t>
  </si>
  <si>
    <t xml:space="preserve">NO SERVICE IN CHURCH </t>
  </si>
  <si>
    <t>A</t>
  </si>
  <si>
    <t>B</t>
  </si>
  <si>
    <t>C</t>
  </si>
  <si>
    <t>D</t>
  </si>
  <si>
    <t>E</t>
  </si>
  <si>
    <t>(A x B)</t>
  </si>
  <si>
    <t xml:space="preserve">Funeral Service in Church </t>
  </si>
  <si>
    <t xml:space="preserve">Funeral Service in church </t>
  </si>
  <si>
    <t xml:space="preserve">FEES WAIVED </t>
  </si>
  <si>
    <t>Payments made (see below)</t>
  </si>
  <si>
    <t>Prescribed fee (see below)</t>
  </si>
  <si>
    <t>(C - D)</t>
  </si>
  <si>
    <t xml:space="preserve">Parishes:   </t>
  </si>
  <si>
    <t>Burial of body or ashes in churchyard on separate occasion</t>
  </si>
  <si>
    <t>Burial in cemetery on separate occasion</t>
  </si>
  <si>
    <t xml:space="preserve">Burial in churchyard immediately before or after service in church </t>
  </si>
  <si>
    <t>Total DBF fees charged</t>
  </si>
  <si>
    <t>The relevant 80% payment is shown below and the total of such payments must be entered in column D of the table.</t>
  </si>
  <si>
    <t>Fees remitted to DBF</t>
  </si>
  <si>
    <t>Burial in churchyard immediately before or after service in church</t>
  </si>
  <si>
    <t>80% payment</t>
  </si>
  <si>
    <t>20% remaining</t>
  </si>
  <si>
    <t>Either the remaining 20%, or the full fee if no 80% payment has been made, must be forwarded to the DBF.</t>
  </si>
  <si>
    <t xml:space="preserve">Revd :       </t>
  </si>
  <si>
    <t>Form completed by (name and contact details) :</t>
  </si>
  <si>
    <t>Burial in cemetery, or cremation, immediately before or after service in church</t>
  </si>
  <si>
    <t>Retired clergy with permission to officiate, or non-stipendiary clergy NOT licensed to the parish, may receive a payment of 80%.</t>
  </si>
  <si>
    <t>FUNERALS AND BURIALS (persons aged 18 or over)</t>
  </si>
  <si>
    <t>Cremation following on from service at funeral director's premises</t>
  </si>
  <si>
    <t>Burial of body or ashes in cemetery (committal only)</t>
  </si>
  <si>
    <t>Please refer to the "Table of Parochial Fees", and also to national and local guidance.</t>
  </si>
  <si>
    <t>Funeral service in premises belonging to funeral director</t>
  </si>
  <si>
    <t>Fees applicable from 1 January 2026</t>
  </si>
  <si>
    <t>Burial of body or ashes in churchyard (committal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</si>
</sst>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2" formatCode="_-&quot;£&quot;* #,##0_-;\-&quot;£&quot;* #,##0_-;_-&quot;£&quot;* &quot;-&quot;_-;_-@_-"/>
    <numFmt numFmtId="164" formatCode="_-&quot;£&quot;* #,##0.00_-;\-&quot;£&quot;* #,##0.00_-;_-&quot;£&quot;* &quot;-&quot;_-;_-@_-"/>
    <numFmt numFmtId="165" formatCode="&quot;£&quot;#,##0.00"/>
    <numFmt numFmtId="166" formatCode="&quot;£&quot;#,##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theme="0" tint="-0.34998626667073579"/>
      </bottom>
      <diagonal/>
    </border>
    <border>
      <left style="dotted">
        <color theme="1" tint="0.34998626667073579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indexed="64"/>
      </left>
      <right style="thin">
        <color indexed="64"/>
      </right>
      <top style="dotted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249977111117893"/>
      </top>
      <bottom style="thin">
        <color indexed="64"/>
      </bottom>
      <diagonal/>
    </border>
    <border>
      <left/>
      <right/>
      <top style="dotted">
        <color theme="0" tint="-0.249977111117893"/>
      </top>
      <bottom style="thin">
        <color indexed="64"/>
      </bottom>
      <diagonal/>
    </border>
    <border>
      <left style="dotted">
        <color theme="1" tint="0.34998626667073579"/>
      </left>
      <right/>
      <top style="dotted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/>
      <top/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indexed="64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/>
      <right style="thin">
        <color indexed="64"/>
      </right>
      <top style="dotted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/>
      <bottom style="dotted">
        <color theme="0" tint="-0.249977111117893"/>
      </bottom>
      <diagonal/>
    </border>
    <border>
      <left style="thin">
        <color indexed="64"/>
      </left>
      <right/>
      <top/>
      <bottom style="dotted">
        <color theme="0" tint="-0.249977111117893"/>
      </bottom>
      <diagonal/>
    </border>
    <border>
      <left style="thin">
        <color indexed="64"/>
      </left>
      <right style="dotted">
        <color theme="1" tint="0.34998626667073579"/>
      </right>
      <top/>
      <bottom/>
      <diagonal/>
    </border>
    <border>
      <left style="thin">
        <color indexed="64"/>
      </left>
      <right style="dotted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 style="dotted">
        <color theme="0" tint="-0.249977111117893"/>
      </top>
      <bottom/>
      <diagonal/>
    </border>
    <border>
      <left/>
      <right/>
      <top style="dotted">
        <color theme="0" tint="-0.249977111117893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249977111117893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 style="thin">
        <color indexed="64"/>
      </left>
      <right/>
      <top style="dotted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249977111117893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/>
      <bottom style="dotted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14996795556505021"/>
      </bottom>
      <diagonal/>
    </border>
    <border>
      <left/>
      <right/>
      <top style="thin">
        <color indexed="64"/>
      </top>
      <bottom style="dotted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tted">
        <color theme="0" tint="-0.249977111117893"/>
      </top>
      <bottom style="dott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tted">
        <color theme="0" tint="-0.14996795556505021"/>
      </top>
      <bottom style="dott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249977111117893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24994659260841701"/>
      </top>
      <bottom style="thin">
        <color indexed="64"/>
      </bottom>
      <diagonal/>
    </border>
    <border>
      <left/>
      <right/>
      <top style="hair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3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42" fontId="3" fillId="0" borderId="3" xfId="0" applyNumberFormat="1" applyFont="1" applyBorder="1"/>
    <xf numFmtId="0" fontId="4" fillId="0" borderId="4" xfId="0" applyFont="1" applyBorder="1"/>
    <xf numFmtId="0" fontId="3" fillId="2" borderId="2" xfId="0" applyFont="1" applyFill="1" applyBorder="1"/>
    <xf numFmtId="42" fontId="3" fillId="2" borderId="2" xfId="0" applyNumberFormat="1" applyFont="1" applyFill="1" applyBorder="1" applyAlignment="1">
      <alignment wrapText="1"/>
    </xf>
    <xf numFmtId="42" fontId="3" fillId="2" borderId="16" xfId="0" applyNumberFormat="1" applyFont="1" applyFill="1" applyBorder="1"/>
    <xf numFmtId="0" fontId="5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3" fillId="0" borderId="17" xfId="0" applyFont="1" applyBorder="1"/>
    <xf numFmtId="0" fontId="3" fillId="0" borderId="8" xfId="0" applyFont="1" applyBorder="1"/>
    <xf numFmtId="0" fontId="3" fillId="0" borderId="3" xfId="0" applyFont="1" applyBorder="1"/>
    <xf numFmtId="0" fontId="5" fillId="0" borderId="4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3" xfId="0" applyFont="1" applyBorder="1" applyAlignment="1">
      <alignment vertical="top"/>
    </xf>
    <xf numFmtId="0" fontId="2" fillId="0" borderId="13" xfId="0" applyFont="1" applyBorder="1"/>
    <xf numFmtId="0" fontId="0" fillId="0" borderId="1" xfId="0" applyBorder="1"/>
    <xf numFmtId="0" fontId="7" fillId="0" borderId="7" xfId="0" applyFont="1" applyBorder="1"/>
    <xf numFmtId="0" fontId="7" fillId="0" borderId="0" xfId="0" applyFont="1"/>
    <xf numFmtId="0" fontId="7" fillId="0" borderId="11" xfId="0" applyFont="1" applyBorder="1"/>
    <xf numFmtId="6" fontId="7" fillId="0" borderId="14" xfId="0" applyNumberFormat="1" applyFont="1" applyBorder="1"/>
    <xf numFmtId="8" fontId="7" fillId="0" borderId="9" xfId="0" applyNumberFormat="1" applyFont="1" applyBorder="1"/>
    <xf numFmtId="0" fontId="3" fillId="2" borderId="18" xfId="0" applyFont="1" applyFill="1" applyBorder="1"/>
    <xf numFmtId="6" fontId="3" fillId="2" borderId="2" xfId="0" applyNumberFormat="1" applyFont="1" applyFill="1" applyBorder="1"/>
    <xf numFmtId="0" fontId="3" fillId="2" borderId="19" xfId="0" applyFont="1" applyFill="1" applyBorder="1"/>
    <xf numFmtId="6" fontId="3" fillId="2" borderId="19" xfId="0" applyNumberFormat="1" applyFont="1" applyFill="1" applyBorder="1"/>
    <xf numFmtId="42" fontId="3" fillId="0" borderId="19" xfId="0" applyNumberFormat="1" applyFont="1" applyBorder="1" applyAlignment="1">
      <alignment wrapText="1"/>
    </xf>
    <xf numFmtId="0" fontId="3" fillId="2" borderId="20" xfId="0" applyFont="1" applyFill="1" applyBorder="1" applyAlignment="1">
      <alignment horizontal="center"/>
    </xf>
    <xf numFmtId="42" fontId="3" fillId="0" borderId="20" xfId="0" applyNumberFormat="1" applyFont="1" applyBorder="1"/>
    <xf numFmtId="0" fontId="3" fillId="0" borderId="7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4" fillId="0" borderId="26" xfId="0" applyFont="1" applyBorder="1"/>
    <xf numFmtId="6" fontId="7" fillId="0" borderId="18" xfId="0" applyNumberFormat="1" applyFont="1" applyBorder="1"/>
    <xf numFmtId="0" fontId="7" fillId="0" borderId="18" xfId="0" applyFont="1" applyBorder="1"/>
    <xf numFmtId="8" fontId="7" fillId="0" borderId="27" xfId="0" applyNumberFormat="1" applyFont="1" applyBorder="1"/>
    <xf numFmtId="8" fontId="7" fillId="0" borderId="23" xfId="0" applyNumberFormat="1" applyFont="1" applyBorder="1"/>
    <xf numFmtId="8" fontId="7" fillId="0" borderId="8" xfId="0" applyNumberFormat="1" applyFont="1" applyBorder="1"/>
    <xf numFmtId="0" fontId="3" fillId="0" borderId="26" xfId="0" applyFont="1" applyBorder="1"/>
    <xf numFmtId="0" fontId="3" fillId="0" borderId="7" xfId="0" applyFont="1" applyBorder="1"/>
    <xf numFmtId="0" fontId="3" fillId="2" borderId="18" xfId="0" applyFont="1" applyFill="1" applyBorder="1" applyAlignment="1">
      <alignment wrapText="1"/>
    </xf>
    <xf numFmtId="6" fontId="3" fillId="2" borderId="18" xfId="0" applyNumberFormat="1" applyFont="1" applyFill="1" applyBorder="1" applyAlignment="1">
      <alignment wrapText="1"/>
    </xf>
    <xf numFmtId="0" fontId="3" fillId="0" borderId="18" xfId="0" applyFont="1" applyBorder="1" applyAlignment="1">
      <alignment wrapText="1"/>
    </xf>
    <xf numFmtId="6" fontId="3" fillId="0" borderId="19" xfId="0" applyNumberFormat="1" applyFont="1" applyBorder="1" applyAlignment="1">
      <alignment wrapText="1"/>
    </xf>
    <xf numFmtId="6" fontId="3" fillId="0" borderId="18" xfId="0" applyNumberFormat="1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6" fontId="3" fillId="0" borderId="28" xfId="0" applyNumberFormat="1" applyFont="1" applyBorder="1" applyAlignment="1">
      <alignment wrapText="1"/>
    </xf>
    <xf numFmtId="6" fontId="3" fillId="2" borderId="28" xfId="0" applyNumberFormat="1" applyFont="1" applyFill="1" applyBorder="1" applyAlignment="1">
      <alignment wrapText="1"/>
    </xf>
    <xf numFmtId="0" fontId="5" fillId="0" borderId="15" xfId="0" applyFont="1" applyBorder="1" applyAlignment="1">
      <alignment horizontal="center" vertical="top" wrapText="1"/>
    </xf>
    <xf numFmtId="0" fontId="3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3" fillId="0" borderId="32" xfId="0" applyFont="1" applyBorder="1"/>
    <xf numFmtId="0" fontId="8" fillId="0" borderId="3" xfId="0" applyFont="1" applyBorder="1" applyAlignment="1">
      <alignment horizontal="center" wrapText="1"/>
    </xf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 applyAlignment="1">
      <alignment horizontal="left"/>
    </xf>
    <xf numFmtId="0" fontId="8" fillId="0" borderId="6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6" fillId="0" borderId="29" xfId="0" applyFont="1" applyBorder="1"/>
    <xf numFmtId="0" fontId="6" fillId="0" borderId="7" xfId="0" applyFont="1" applyBorder="1"/>
    <xf numFmtId="0" fontId="7" fillId="0" borderId="10" xfId="0" applyFont="1" applyBorder="1"/>
    <xf numFmtId="0" fontId="3" fillId="0" borderId="19" xfId="0" applyFont="1" applyBorder="1" applyAlignment="1">
      <alignment wrapText="1"/>
    </xf>
    <xf numFmtId="164" fontId="3" fillId="0" borderId="2" xfId="0" applyNumberFormat="1" applyFont="1" applyBorder="1"/>
    <xf numFmtId="2" fontId="3" fillId="0" borderId="18" xfId="0" applyNumberFormat="1" applyFont="1" applyBorder="1"/>
    <xf numFmtId="164" fontId="3" fillId="0" borderId="3" xfId="0" applyNumberFormat="1" applyFont="1" applyBorder="1"/>
    <xf numFmtId="2" fontId="3" fillId="0" borderId="2" xfId="0" applyNumberFormat="1" applyFont="1" applyBorder="1"/>
    <xf numFmtId="2" fontId="3" fillId="0" borderId="19" xfId="0" applyNumberFormat="1" applyFont="1" applyBorder="1"/>
    <xf numFmtId="164" fontId="3" fillId="0" borderId="19" xfId="0" applyNumberFormat="1" applyFont="1" applyBorder="1"/>
    <xf numFmtId="164" fontId="3" fillId="0" borderId="18" xfId="0" applyNumberFormat="1" applyFont="1" applyBorder="1"/>
    <xf numFmtId="164" fontId="3" fillId="0" borderId="37" xfId="0" applyNumberFormat="1" applyFont="1" applyBorder="1"/>
    <xf numFmtId="164" fontId="3" fillId="0" borderId="38" xfId="0" applyNumberFormat="1" applyFont="1" applyBorder="1"/>
    <xf numFmtId="0" fontId="7" fillId="0" borderId="7" xfId="0" applyFont="1" applyBorder="1" applyAlignment="1">
      <alignment vertical="center"/>
    </xf>
    <xf numFmtId="8" fontId="3" fillId="0" borderId="0" xfId="0" applyNumberFormat="1" applyFont="1"/>
    <xf numFmtId="0" fontId="1" fillId="0" borderId="0" xfId="1" applyFill="1"/>
    <xf numFmtId="6" fontId="3" fillId="0" borderId="2" xfId="0" applyNumberFormat="1" applyFont="1" applyBorder="1" applyAlignment="1">
      <alignment horizontal="right"/>
    </xf>
    <xf numFmtId="0" fontId="3" fillId="0" borderId="39" xfId="0" applyFont="1" applyBorder="1"/>
    <xf numFmtId="0" fontId="3" fillId="2" borderId="28" xfId="0" applyFont="1" applyFill="1" applyBorder="1" applyAlignment="1">
      <alignment wrapText="1"/>
    </xf>
    <xf numFmtId="0" fontId="5" fillId="0" borderId="40" xfId="0" applyFont="1" applyBorder="1"/>
    <xf numFmtId="0" fontId="3" fillId="0" borderId="41" xfId="0" applyFont="1" applyBorder="1"/>
    <xf numFmtId="0" fontId="3" fillId="0" borderId="42" xfId="0" applyFont="1" applyBorder="1"/>
    <xf numFmtId="0" fontId="3" fillId="0" borderId="42" xfId="0" applyFont="1" applyBorder="1" applyAlignment="1">
      <alignment wrapText="1"/>
    </xf>
    <xf numFmtId="6" fontId="3" fillId="0" borderId="43" xfId="0" applyNumberFormat="1" applyFont="1" applyBorder="1" applyAlignment="1">
      <alignment wrapText="1"/>
    </xf>
    <xf numFmtId="42" fontId="3" fillId="0" borderId="43" xfId="0" applyNumberFormat="1" applyFont="1" applyBorder="1" applyAlignment="1">
      <alignment wrapText="1"/>
    </xf>
    <xf numFmtId="2" fontId="3" fillId="0" borderId="43" xfId="0" applyNumberFormat="1" applyFont="1" applyBorder="1"/>
    <xf numFmtId="164" fontId="3" fillId="0" borderId="43" xfId="0" applyNumberFormat="1" applyFont="1" applyBorder="1"/>
    <xf numFmtId="0" fontId="3" fillId="2" borderId="44" xfId="0" applyFont="1" applyFill="1" applyBorder="1"/>
    <xf numFmtId="42" fontId="3" fillId="0" borderId="45" xfId="0" applyNumberFormat="1" applyFont="1" applyBorder="1" applyAlignment="1">
      <alignment wrapText="1"/>
    </xf>
    <xf numFmtId="42" fontId="3" fillId="0" borderId="46" xfId="0" applyNumberFormat="1" applyFont="1" applyBorder="1" applyAlignment="1">
      <alignment wrapText="1"/>
    </xf>
    <xf numFmtId="0" fontId="3" fillId="2" borderId="28" xfId="0" applyFont="1" applyFill="1" applyBorder="1"/>
    <xf numFmtId="2" fontId="3" fillId="0" borderId="46" xfId="0" applyNumberFormat="1" applyFont="1" applyBorder="1"/>
    <xf numFmtId="42" fontId="3" fillId="0" borderId="2" xfId="0" applyNumberFormat="1" applyFont="1" applyBorder="1" applyAlignment="1">
      <alignment wrapText="1"/>
    </xf>
    <xf numFmtId="164" fontId="3" fillId="0" borderId="16" xfId="0" applyNumberFormat="1" applyFont="1" applyBorder="1"/>
    <xf numFmtId="8" fontId="7" fillId="0" borderId="19" xfId="0" applyNumberFormat="1" applyFont="1" applyBorder="1"/>
    <xf numFmtId="0" fontId="7" fillId="0" borderId="19" xfId="0" applyFont="1" applyBorder="1"/>
    <xf numFmtId="6" fontId="7" fillId="0" borderId="49" xfId="0" applyNumberFormat="1" applyFont="1" applyBorder="1"/>
    <xf numFmtId="8" fontId="7" fillId="0" borderId="49" xfId="0" applyNumberFormat="1" applyFont="1" applyBorder="1"/>
    <xf numFmtId="0" fontId="7" fillId="0" borderId="50" xfId="0" applyFont="1" applyBorder="1"/>
    <xf numFmtId="0" fontId="7" fillId="0" borderId="51" xfId="0" applyFont="1" applyBorder="1"/>
    <xf numFmtId="166" fontId="7" fillId="0" borderId="49" xfId="0" applyNumberFormat="1" applyFont="1" applyBorder="1"/>
    <xf numFmtId="165" fontId="7" fillId="0" borderId="49" xfId="0" applyNumberFormat="1" applyFont="1" applyBorder="1"/>
    <xf numFmtId="0" fontId="7" fillId="0" borderId="52" xfId="0" applyFont="1" applyBorder="1"/>
    <xf numFmtId="0" fontId="7" fillId="0" borderId="53" xfId="0" applyFont="1" applyBorder="1"/>
    <xf numFmtId="166" fontId="7" fillId="0" borderId="48" xfId="0" applyNumberFormat="1" applyFont="1" applyBorder="1"/>
    <xf numFmtId="165" fontId="7" fillId="0" borderId="48" xfId="0" applyNumberFormat="1" applyFont="1" applyBorder="1"/>
    <xf numFmtId="164" fontId="11" fillId="0" borderId="2" xfId="0" applyNumberFormat="1" applyFont="1" applyBorder="1"/>
    <xf numFmtId="0" fontId="12" fillId="3" borderId="0" xfId="1" applyFont="1" applyFill="1"/>
    <xf numFmtId="0" fontId="11" fillId="3" borderId="0" xfId="0" applyFont="1" applyFill="1"/>
    <xf numFmtId="0" fontId="7" fillId="0" borderId="50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11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3" fillId="0" borderId="11" xfId="0" quotePrefix="1" applyFont="1" applyBorder="1" applyAlignment="1">
      <alignment vertical="top"/>
    </xf>
    <xf numFmtId="0" fontId="6" fillId="0" borderId="11" xfId="0" applyFont="1" applyBorder="1"/>
    <xf numFmtId="0" fontId="9" fillId="0" borderId="11" xfId="0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36" xfId="0" applyFont="1" applyBorder="1" applyAlignment="1">
      <alignment horizontal="left" wrapText="1"/>
    </xf>
    <xf numFmtId="0" fontId="3" fillId="0" borderId="32" xfId="0" applyFon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0" xfId="0" applyFont="1" applyBorder="1" applyAlignment="1">
      <alignment horizontal="left"/>
    </xf>
    <xf numFmtId="0" fontId="7" fillId="0" borderId="50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47" xfId="0" applyFont="1" applyBorder="1" applyAlignment="1">
      <alignment horizontal="left"/>
    </xf>
    <xf numFmtId="0" fontId="10" fillId="0" borderId="19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8" fillId="0" borderId="3" xfId="0" applyFont="1" applyBorder="1" applyAlignment="1">
      <alignment horizontal="left"/>
    </xf>
    <xf numFmtId="0" fontId="7" fillId="0" borderId="47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472440</xdr:colOff>
      <xdr:row>0</xdr:row>
      <xdr:rowOff>0</xdr:rowOff>
    </xdr:from>
    <xdr:to>
      <xdr:col>10</xdr:col>
      <xdr:colOff>495300</xdr:colOff>
      <xdr:row>10</xdr:row>
      <xdr:rowOff>15240</xdr:rowOff>
    </xdr:to>
    <xdr:sp macro="" textlink="">
      <xdr:nvSpPr>
        <xdr:cNvPr id="1026" name="Rectangle 20">
          <a:extLst>
            <a:ext uri="{FF2B5EF4-FFF2-40B4-BE49-F238E27FC236}">
              <a16:creationId xmlns:a16="http://schemas.microsoft.com/office/drawing/2014/main" id="{044E553D-645C-1F32-0E88-724A8CF90DC5}"/>
            </a:ext>
          </a:extLst>
        </xdr:cNvPr>
        <xdr:cNvSpPr>
          <a:spLocks noChangeArrowheads="1"/>
        </xdr:cNvSpPr>
      </xdr:nvSpPr>
      <xdr:spPr bwMode="auto">
        <a:xfrm>
          <a:off x="2476500" y="144780"/>
          <a:ext cx="429768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3600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4F81BD"/>
              </a:solidFill>
              <a:latin typeface="Arial"/>
              <a:cs typeface="Arial"/>
            </a:rPr>
            <a:t> </a:t>
          </a:r>
          <a:endParaRPr lang="en-GB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500" b="0" i="0" u="none" strike="noStrike" baseline="0">
              <a:solidFill>
                <a:srgbClr val="1F497D"/>
              </a:solidFill>
              <a:latin typeface="Arial"/>
              <a:cs typeface="Arial"/>
            </a:rPr>
            <a:t> </a:t>
          </a:r>
          <a:endParaRPr lang="en-GB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M67"/>
  <sheetViews>
    <sheetView tabSelected="1" workbookViewId="0">
      <selection activeCell="H37" sqref="H37"/>
    </sheetView>
  </sheetViews>
  <sheetFormatPr defaultColWidth="9.109375" defaultRowHeight="13.8" x14ac:dyDescent="0.3"/>
  <cols>
    <col min="1" max="2" width="9.109375" style="1"/>
    <col min="3" max="3" width="11" style="1" customWidth="1"/>
    <col min="4" max="4" width="9.109375" style="1" customWidth="1"/>
    <col min="5" max="5" width="4.88671875" style="1" customWidth="1"/>
    <col min="6" max="6" width="10.33203125" style="1" customWidth="1"/>
    <col min="7" max="7" width="7.5546875" style="1" customWidth="1"/>
    <col min="8" max="8" width="11.33203125" style="1" customWidth="1"/>
    <col min="9" max="9" width="10.109375" style="1" customWidth="1"/>
    <col min="10" max="10" width="9" style="1" customWidth="1"/>
    <col min="11" max="11" width="10.5546875" style="1" customWidth="1"/>
    <col min="12" max="12" width="10.109375" style="1" customWidth="1"/>
    <col min="13" max="16384" width="9.109375" style="1"/>
  </cols>
  <sheetData>
    <row r="5" spans="1:11" s="131" customFormat="1" ht="15.6" x14ac:dyDescent="0.3">
      <c r="A5" s="130" t="s">
        <v>0</v>
      </c>
      <c r="F5" s="133"/>
      <c r="G5" s="132"/>
      <c r="H5" s="133"/>
      <c r="I5" s="132"/>
      <c r="J5" s="134"/>
      <c r="K5" s="136">
        <v>2026</v>
      </c>
    </row>
    <row r="6" spans="1:11" ht="7.8" customHeight="1" x14ac:dyDescent="0.3"/>
    <row r="7" spans="1:11" ht="6" customHeight="1" x14ac:dyDescent="0.3"/>
    <row r="8" spans="1:11" x14ac:dyDescent="0.3">
      <c r="A8" s="1" t="s">
        <v>1</v>
      </c>
      <c r="C8" s="9" t="s">
        <v>43</v>
      </c>
      <c r="D8" s="27"/>
      <c r="E8" s="27"/>
      <c r="F8" s="27"/>
      <c r="G8" s="27"/>
      <c r="H8" s="135"/>
      <c r="I8" s="135"/>
      <c r="J8" s="135"/>
      <c r="K8" s="27"/>
    </row>
    <row r="9" spans="1:11" ht="7.5" customHeight="1" x14ac:dyDescent="0.3"/>
    <row r="10" spans="1:11" x14ac:dyDescent="0.3">
      <c r="C10" s="9" t="s">
        <v>32</v>
      </c>
      <c r="D10" s="27"/>
      <c r="E10" s="27"/>
      <c r="F10" s="27"/>
      <c r="G10" s="27"/>
      <c r="H10" s="27"/>
      <c r="I10" s="27"/>
      <c r="J10" s="27"/>
      <c r="K10" s="27"/>
    </row>
    <row r="11" spans="1:11" ht="9.75" customHeight="1" x14ac:dyDescent="0.3">
      <c r="A11" s="9"/>
    </row>
    <row r="12" spans="1:11" ht="12.75" customHeight="1" x14ac:dyDescent="0.3">
      <c r="A12" s="9" t="s">
        <v>44</v>
      </c>
      <c r="E12" s="27"/>
      <c r="F12" s="27"/>
      <c r="G12" s="27"/>
      <c r="H12" s="27"/>
      <c r="I12" s="27"/>
      <c r="J12" s="27"/>
      <c r="K12" s="27"/>
    </row>
    <row r="13" spans="1:11" x14ac:dyDescent="0.3">
      <c r="A13" s="1" t="s">
        <v>50</v>
      </c>
    </row>
    <row r="14" spans="1:11" ht="8.4" customHeight="1" x14ac:dyDescent="0.3">
      <c r="A14" s="94"/>
    </row>
    <row r="15" spans="1:11" x14ac:dyDescent="0.3">
      <c r="A15" s="126" t="s">
        <v>52</v>
      </c>
      <c r="B15" s="127"/>
      <c r="C15" s="127"/>
    </row>
    <row r="16" spans="1:11" ht="10.5" customHeight="1" x14ac:dyDescent="0.3">
      <c r="A16" s="10"/>
      <c r="B16" s="11"/>
      <c r="C16" s="11"/>
      <c r="D16" s="11"/>
      <c r="E16" s="11"/>
      <c r="F16" s="12"/>
      <c r="G16" s="13" t="s">
        <v>20</v>
      </c>
      <c r="H16" s="13" t="s">
        <v>21</v>
      </c>
      <c r="I16" s="13" t="s">
        <v>22</v>
      </c>
      <c r="J16" s="13" t="s">
        <v>23</v>
      </c>
      <c r="K16" s="13" t="s">
        <v>24</v>
      </c>
    </row>
    <row r="17" spans="1:12" s="15" customFormat="1" ht="39.75" customHeight="1" x14ac:dyDescent="0.3">
      <c r="A17" s="137" t="s">
        <v>2</v>
      </c>
      <c r="B17" s="138"/>
      <c r="C17" s="138"/>
      <c r="D17" s="138"/>
      <c r="E17" s="138"/>
      <c r="F17" s="139"/>
      <c r="G17" s="67" t="s">
        <v>3</v>
      </c>
      <c r="H17" s="67" t="s">
        <v>30</v>
      </c>
      <c r="I17" s="67" t="s">
        <v>36</v>
      </c>
      <c r="J17" s="67" t="s">
        <v>29</v>
      </c>
      <c r="K17" s="67" t="s">
        <v>38</v>
      </c>
      <c r="L17" s="14"/>
    </row>
    <row r="18" spans="1:12" s="15" customFormat="1" ht="13.5" customHeight="1" x14ac:dyDescent="0.3">
      <c r="A18" s="16"/>
      <c r="B18" s="17"/>
      <c r="C18" s="17"/>
      <c r="D18" s="17"/>
      <c r="E18" s="17"/>
      <c r="F18" s="18"/>
      <c r="G18" s="19"/>
      <c r="H18" s="19"/>
      <c r="I18" s="20" t="s">
        <v>25</v>
      </c>
      <c r="J18" s="19"/>
      <c r="K18" s="20" t="s">
        <v>31</v>
      </c>
    </row>
    <row r="19" spans="1:12" x14ac:dyDescent="0.3">
      <c r="A19" s="98" t="s">
        <v>5</v>
      </c>
      <c r="B19" s="99"/>
      <c r="C19" s="99"/>
      <c r="D19" s="99"/>
      <c r="E19" s="99"/>
      <c r="F19" s="100"/>
      <c r="G19" s="101"/>
      <c r="H19" s="102">
        <v>257</v>
      </c>
      <c r="I19" s="103">
        <f>G19*H19</f>
        <v>0</v>
      </c>
      <c r="J19" s="104"/>
      <c r="K19" s="105">
        <f>I19-J19</f>
        <v>0</v>
      </c>
    </row>
    <row r="20" spans="1:12" x14ac:dyDescent="0.3">
      <c r="A20" s="58"/>
      <c r="B20" s="49"/>
      <c r="D20" s="49"/>
      <c r="F20" s="96"/>
      <c r="G20" s="97"/>
      <c r="H20" s="66"/>
      <c r="I20" s="38"/>
      <c r="J20" s="6"/>
      <c r="K20" s="38"/>
      <c r="L20" s="21"/>
    </row>
    <row r="21" spans="1:12" x14ac:dyDescent="0.3">
      <c r="A21" s="51" t="s">
        <v>47</v>
      </c>
      <c r="B21" s="49"/>
      <c r="C21" s="50"/>
      <c r="D21" s="49"/>
      <c r="E21" s="50"/>
      <c r="F21" s="48"/>
      <c r="G21" s="59"/>
      <c r="H21" s="59"/>
      <c r="I21" s="39"/>
      <c r="J21" s="39"/>
      <c r="K21" s="40"/>
    </row>
    <row r="22" spans="1:12" ht="15.75" customHeight="1" x14ac:dyDescent="0.3">
      <c r="A22" s="79" t="s">
        <v>18</v>
      </c>
      <c r="B22" s="49"/>
      <c r="D22" s="49"/>
      <c r="F22" s="48"/>
      <c r="G22" s="59"/>
      <c r="H22" s="59"/>
      <c r="I22" s="39"/>
      <c r="J22" s="37"/>
      <c r="K22" s="37"/>
    </row>
    <row r="23" spans="1:12" ht="12.75" customHeight="1" x14ac:dyDescent="0.3">
      <c r="A23" s="58" t="s">
        <v>26</v>
      </c>
      <c r="B23" s="49"/>
      <c r="C23" s="50"/>
      <c r="D23" s="49"/>
      <c r="E23" s="50"/>
      <c r="F23" s="48"/>
      <c r="G23" s="61"/>
      <c r="H23" s="62">
        <v>132</v>
      </c>
      <c r="I23" s="41">
        <f t="shared" ref="I23:I35" si="0">G23*H23</f>
        <v>0</v>
      </c>
      <c r="J23" s="84"/>
      <c r="K23" s="83">
        <f t="shared" ref="K23:K35" si="1">I23-J23</f>
        <v>0</v>
      </c>
    </row>
    <row r="24" spans="1:12" ht="12.75" customHeight="1" x14ac:dyDescent="0.3">
      <c r="A24" s="143" t="s">
        <v>35</v>
      </c>
      <c r="B24" s="144"/>
      <c r="C24" s="144"/>
      <c r="D24" s="144"/>
      <c r="E24" s="144"/>
      <c r="F24" s="145"/>
      <c r="G24" s="61"/>
      <c r="H24" s="63">
        <v>19</v>
      </c>
      <c r="I24" s="41">
        <f t="shared" si="0"/>
        <v>0</v>
      </c>
      <c r="J24" s="86"/>
      <c r="K24" s="88">
        <f t="shared" si="1"/>
        <v>0</v>
      </c>
      <c r="L24" s="75"/>
    </row>
    <row r="25" spans="1:12" ht="25.95" customHeight="1" x14ac:dyDescent="0.3">
      <c r="A25" s="140" t="s">
        <v>45</v>
      </c>
      <c r="B25" s="141"/>
      <c r="C25" s="141"/>
      <c r="D25" s="141"/>
      <c r="E25" s="141"/>
      <c r="F25" s="142"/>
      <c r="G25" s="82"/>
      <c r="H25" s="62">
        <v>37</v>
      </c>
      <c r="I25" s="41">
        <f t="shared" si="0"/>
        <v>0</v>
      </c>
      <c r="J25" s="87"/>
      <c r="K25" s="88">
        <f t="shared" si="1"/>
        <v>0</v>
      </c>
      <c r="L25" s="21"/>
    </row>
    <row r="26" spans="1:12" ht="12.75" customHeight="1" x14ac:dyDescent="0.3">
      <c r="A26" s="76" t="s">
        <v>33</v>
      </c>
      <c r="B26" s="71"/>
      <c r="D26" s="49"/>
      <c r="E26" s="49"/>
      <c r="F26" s="22"/>
      <c r="G26" s="61"/>
      <c r="H26" s="63">
        <v>54</v>
      </c>
      <c r="I26" s="108">
        <f t="shared" si="0"/>
        <v>0</v>
      </c>
      <c r="J26" s="110"/>
      <c r="K26" s="89">
        <f t="shared" si="1"/>
        <v>0</v>
      </c>
    </row>
    <row r="27" spans="1:12" ht="12.75" customHeight="1" x14ac:dyDescent="0.3">
      <c r="A27" s="57" t="s">
        <v>34</v>
      </c>
      <c r="B27" s="50"/>
      <c r="C27" s="50"/>
      <c r="D27" s="50"/>
      <c r="F27" s="48"/>
      <c r="G27" s="61"/>
      <c r="H27" s="63">
        <v>70</v>
      </c>
      <c r="I27" s="108">
        <f t="shared" si="0"/>
        <v>0</v>
      </c>
      <c r="J27" s="110"/>
      <c r="K27" s="89">
        <f t="shared" si="1"/>
        <v>0</v>
      </c>
    </row>
    <row r="28" spans="1:12" x14ac:dyDescent="0.3">
      <c r="A28" s="68"/>
      <c r="C28" s="50"/>
      <c r="D28" s="50"/>
      <c r="E28" s="50"/>
      <c r="F28" s="48"/>
      <c r="G28" s="59"/>
      <c r="H28" s="60"/>
      <c r="I28" s="38"/>
      <c r="J28" s="109"/>
      <c r="K28" s="38"/>
    </row>
    <row r="29" spans="1:12" x14ac:dyDescent="0.3">
      <c r="A29" s="80" t="s">
        <v>19</v>
      </c>
      <c r="B29" s="50"/>
      <c r="C29" s="50"/>
      <c r="F29" s="48"/>
      <c r="G29" s="64"/>
      <c r="H29" s="59"/>
      <c r="I29" s="106"/>
      <c r="J29" s="37"/>
      <c r="K29" s="39"/>
    </row>
    <row r="30" spans="1:12" x14ac:dyDescent="0.3">
      <c r="A30" s="57" t="s">
        <v>6</v>
      </c>
      <c r="B30" s="50"/>
      <c r="C30" s="50"/>
      <c r="D30" s="50"/>
      <c r="E30" s="50"/>
      <c r="F30" s="48"/>
      <c r="G30" s="61"/>
      <c r="H30" s="63">
        <v>132</v>
      </c>
      <c r="I30" s="107">
        <f t="shared" si="0"/>
        <v>0</v>
      </c>
      <c r="J30" s="84"/>
      <c r="K30" s="90">
        <f t="shared" si="1"/>
        <v>0</v>
      </c>
    </row>
    <row r="31" spans="1:12" x14ac:dyDescent="0.3">
      <c r="A31" s="68" t="s">
        <v>7</v>
      </c>
      <c r="B31" s="50"/>
      <c r="C31" s="49"/>
      <c r="D31" s="50"/>
      <c r="E31" s="50"/>
      <c r="F31" s="48"/>
      <c r="G31" s="61"/>
      <c r="H31" s="63">
        <v>207</v>
      </c>
      <c r="I31" s="108">
        <f t="shared" si="0"/>
        <v>0</v>
      </c>
      <c r="J31" s="84"/>
      <c r="K31" s="83">
        <f t="shared" si="1"/>
        <v>0</v>
      </c>
    </row>
    <row r="32" spans="1:12" x14ac:dyDescent="0.3">
      <c r="A32" s="58" t="s">
        <v>51</v>
      </c>
      <c r="B32" s="71"/>
      <c r="D32" s="50"/>
      <c r="E32" s="50"/>
      <c r="F32" s="48"/>
      <c r="G32" s="61"/>
      <c r="H32" s="65">
        <v>244</v>
      </c>
      <c r="I32" s="108">
        <f t="shared" si="0"/>
        <v>0</v>
      </c>
      <c r="J32" s="86"/>
      <c r="K32" s="83">
        <f t="shared" si="1"/>
        <v>0</v>
      </c>
    </row>
    <row r="33" spans="1:11" x14ac:dyDescent="0.3">
      <c r="A33" s="58" t="s">
        <v>48</v>
      </c>
      <c r="B33" s="71"/>
      <c r="D33" s="50"/>
      <c r="E33" s="50"/>
      <c r="F33" s="48"/>
      <c r="G33" s="61"/>
      <c r="H33" s="65">
        <v>37</v>
      </c>
      <c r="I33" s="108">
        <f t="shared" si="0"/>
        <v>0</v>
      </c>
      <c r="J33" s="86"/>
      <c r="K33" s="83">
        <f t="shared" si="1"/>
        <v>0</v>
      </c>
    </row>
    <row r="34" spans="1:11" x14ac:dyDescent="0.3">
      <c r="A34" s="58" t="s">
        <v>8</v>
      </c>
      <c r="B34" s="73"/>
      <c r="D34" s="50"/>
      <c r="E34" s="50"/>
      <c r="F34" s="48"/>
      <c r="G34" s="61"/>
      <c r="H34" s="65">
        <v>54</v>
      </c>
      <c r="I34" s="108">
        <f t="shared" si="0"/>
        <v>0</v>
      </c>
      <c r="J34" s="86"/>
      <c r="K34" s="91">
        <f t="shared" si="1"/>
        <v>0</v>
      </c>
    </row>
    <row r="35" spans="1:11" x14ac:dyDescent="0.3">
      <c r="A35" s="58" t="s">
        <v>49</v>
      </c>
      <c r="D35" s="49"/>
      <c r="F35" s="48"/>
      <c r="G35" s="61"/>
      <c r="H35" s="65">
        <v>37</v>
      </c>
      <c r="I35" s="111">
        <f t="shared" si="0"/>
        <v>0</v>
      </c>
      <c r="J35" s="86"/>
      <c r="K35" s="112">
        <f t="shared" si="1"/>
        <v>0</v>
      </c>
    </row>
    <row r="36" spans="1:11" x14ac:dyDescent="0.3">
      <c r="A36" s="57"/>
      <c r="C36" s="74"/>
      <c r="D36" s="49"/>
      <c r="F36" s="48"/>
      <c r="G36" s="59"/>
      <c r="H36" s="66"/>
      <c r="I36" s="7"/>
      <c r="J36" s="39"/>
      <c r="K36" s="8"/>
    </row>
    <row r="37" spans="1:11" x14ac:dyDescent="0.3">
      <c r="A37" s="69" t="s">
        <v>9</v>
      </c>
      <c r="B37" s="47"/>
      <c r="C37" s="46"/>
      <c r="E37" s="46"/>
      <c r="F37" s="22"/>
      <c r="G37" s="3"/>
      <c r="H37" s="95">
        <v>19</v>
      </c>
      <c r="I37" s="43">
        <f>G37*H37</f>
        <v>0</v>
      </c>
      <c r="J37" s="42">
        <v>0</v>
      </c>
      <c r="K37" s="125">
        <f>I37</f>
        <v>0</v>
      </c>
    </row>
    <row r="38" spans="1:11" x14ac:dyDescent="0.3">
      <c r="A38" s="70" t="s">
        <v>11</v>
      </c>
      <c r="B38" s="11"/>
      <c r="C38" s="11"/>
      <c r="D38" s="11"/>
      <c r="E38" s="11"/>
      <c r="F38" s="12"/>
      <c r="G38" s="23" t="s">
        <v>10</v>
      </c>
      <c r="H38" s="23" t="s">
        <v>10</v>
      </c>
      <c r="I38" s="4">
        <f>SUM(I19:I37)</f>
        <v>0</v>
      </c>
      <c r="J38" s="85">
        <f>SUM(J19:J37)</f>
        <v>0</v>
      </c>
      <c r="K38" s="85">
        <f>SUM(K19:K37)</f>
        <v>0</v>
      </c>
    </row>
    <row r="40" spans="1:11" x14ac:dyDescent="0.3">
      <c r="A40" s="24" t="s">
        <v>28</v>
      </c>
      <c r="B40" s="2"/>
      <c r="C40" s="2"/>
      <c r="D40" s="2"/>
      <c r="E40" s="2"/>
      <c r="F40" s="2"/>
      <c r="G40" s="2"/>
      <c r="H40" s="2"/>
      <c r="I40" s="2"/>
      <c r="J40" s="2"/>
      <c r="K40" s="25"/>
    </row>
    <row r="41" spans="1:11" x14ac:dyDescent="0.3">
      <c r="A41" s="26" t="s">
        <v>12</v>
      </c>
      <c r="B41" s="27"/>
      <c r="C41" s="27"/>
      <c r="D41" s="27"/>
      <c r="E41" s="27"/>
      <c r="F41" s="27"/>
      <c r="G41" s="27"/>
      <c r="H41" s="27"/>
      <c r="I41" s="27"/>
      <c r="J41" s="27"/>
      <c r="K41" s="28"/>
    </row>
    <row r="42" spans="1:11" x14ac:dyDescent="0.3">
      <c r="A42" s="5" t="s">
        <v>14</v>
      </c>
      <c r="B42" s="11"/>
      <c r="C42" s="11"/>
      <c r="D42" s="29" t="s">
        <v>15</v>
      </c>
      <c r="E42" s="5" t="s">
        <v>13</v>
      </c>
      <c r="F42" s="11"/>
      <c r="G42" s="11"/>
      <c r="H42" s="11"/>
      <c r="I42" s="11"/>
      <c r="J42" s="11"/>
      <c r="K42" s="12"/>
    </row>
    <row r="43" spans="1:11" ht="16.5" customHeight="1" x14ac:dyDescent="0.3">
      <c r="A43" s="149"/>
      <c r="B43" s="149"/>
      <c r="C43" s="150"/>
      <c r="D43" s="44"/>
      <c r="E43" s="151"/>
      <c r="F43" s="151"/>
      <c r="G43" s="151"/>
      <c r="H43" s="151"/>
      <c r="I43" s="151"/>
      <c r="J43" s="151"/>
      <c r="K43" s="151"/>
    </row>
    <row r="44" spans="1:11" ht="16.5" customHeight="1" x14ac:dyDescent="0.3">
      <c r="A44" s="146"/>
      <c r="B44" s="146"/>
      <c r="C44" s="146"/>
      <c r="D44" s="45"/>
      <c r="E44" s="146"/>
      <c r="F44" s="146"/>
      <c r="G44" s="146"/>
      <c r="H44" s="146"/>
      <c r="I44" s="146"/>
      <c r="J44" s="146"/>
      <c r="K44" s="146"/>
    </row>
    <row r="45" spans="1:11" ht="11.25" customHeight="1" x14ac:dyDescent="0.3"/>
    <row r="46" spans="1:11" ht="14.4" x14ac:dyDescent="0.3">
      <c r="A46" s="30" t="s">
        <v>16</v>
      </c>
      <c r="B46" s="31"/>
      <c r="C46" s="31"/>
      <c r="D46" s="31"/>
      <c r="E46" s="2"/>
      <c r="F46" s="2"/>
      <c r="G46" s="2"/>
      <c r="H46" s="2"/>
      <c r="I46" s="2"/>
      <c r="J46" s="2"/>
      <c r="K46" s="25"/>
    </row>
    <row r="47" spans="1:11" x14ac:dyDescent="0.3">
      <c r="A47" s="32" t="s">
        <v>17</v>
      </c>
      <c r="B47" s="33"/>
      <c r="C47" s="33"/>
      <c r="D47" s="33"/>
      <c r="K47" s="22"/>
    </row>
    <row r="48" spans="1:11" x14ac:dyDescent="0.3">
      <c r="A48" s="92" t="s">
        <v>46</v>
      </c>
      <c r="B48" s="33"/>
      <c r="C48" s="33"/>
      <c r="D48" s="33"/>
      <c r="K48" s="22"/>
    </row>
    <row r="49" spans="1:13" x14ac:dyDescent="0.3">
      <c r="A49" s="32" t="s">
        <v>37</v>
      </c>
      <c r="B49" s="33"/>
      <c r="C49" s="33"/>
      <c r="D49" s="33"/>
      <c r="K49" s="22"/>
    </row>
    <row r="50" spans="1:13" ht="12.75" customHeight="1" x14ac:dyDescent="0.3">
      <c r="A50" s="81" t="s">
        <v>42</v>
      </c>
      <c r="B50" s="34"/>
      <c r="C50" s="34"/>
      <c r="D50" s="34"/>
      <c r="E50" s="27"/>
      <c r="F50" s="27"/>
      <c r="G50" s="27"/>
      <c r="H50" s="27"/>
      <c r="I50" s="27"/>
      <c r="J50" s="27"/>
      <c r="K50" s="28"/>
    </row>
    <row r="51" spans="1:13" ht="6" customHeight="1" x14ac:dyDescent="0.3">
      <c r="A51" s="81"/>
      <c r="B51" s="34"/>
      <c r="C51" s="34"/>
      <c r="D51" s="34"/>
      <c r="E51" s="27"/>
      <c r="F51" s="27"/>
      <c r="G51" s="27"/>
      <c r="H51" s="27"/>
      <c r="I51" s="27"/>
      <c r="J51" s="27"/>
      <c r="K51" s="28"/>
    </row>
    <row r="52" spans="1:13" ht="21.75" customHeight="1" x14ac:dyDescent="0.3">
      <c r="A52" s="154" t="s">
        <v>2</v>
      </c>
      <c r="B52" s="154"/>
      <c r="C52" s="154"/>
      <c r="D52" s="154"/>
      <c r="E52" s="154"/>
      <c r="F52" s="154"/>
      <c r="G52" s="154"/>
      <c r="H52" s="154"/>
      <c r="I52" s="72" t="s">
        <v>4</v>
      </c>
      <c r="J52" s="78" t="s">
        <v>40</v>
      </c>
      <c r="K52" s="77" t="s">
        <v>41</v>
      </c>
    </row>
    <row r="53" spans="1:13" x14ac:dyDescent="0.3">
      <c r="A53" s="155" t="s">
        <v>5</v>
      </c>
      <c r="B53" s="155"/>
      <c r="C53" s="155"/>
      <c r="D53" s="155"/>
      <c r="E53" s="155"/>
      <c r="F53" s="155"/>
      <c r="G53" s="155"/>
      <c r="H53" s="155"/>
      <c r="I53" s="35">
        <v>257</v>
      </c>
      <c r="J53" s="36">
        <f>I53/100*80</f>
        <v>205.6</v>
      </c>
      <c r="K53" s="36">
        <f>I53/100*20</f>
        <v>51.4</v>
      </c>
      <c r="M53" s="93"/>
    </row>
    <row r="54" spans="1:13" x14ac:dyDescent="0.3">
      <c r="A54" s="161" t="s">
        <v>47</v>
      </c>
      <c r="B54" s="161"/>
      <c r="C54" s="161"/>
      <c r="D54" s="161"/>
      <c r="E54" s="161"/>
      <c r="F54" s="161"/>
      <c r="G54" s="161"/>
      <c r="H54" s="161"/>
      <c r="I54" s="53"/>
      <c r="J54" s="54"/>
      <c r="K54" s="54"/>
      <c r="M54" s="93"/>
    </row>
    <row r="55" spans="1:13" x14ac:dyDescent="0.3">
      <c r="A55" s="162" t="s">
        <v>18</v>
      </c>
      <c r="B55" s="162"/>
      <c r="C55" s="162"/>
      <c r="D55" s="162"/>
      <c r="E55" s="162"/>
      <c r="F55" s="162"/>
      <c r="G55" s="162"/>
      <c r="H55" s="162"/>
      <c r="I55" s="53"/>
      <c r="J55" s="54"/>
      <c r="K55" s="54"/>
      <c r="M55" s="93"/>
    </row>
    <row r="56" spans="1:13" x14ac:dyDescent="0.3">
      <c r="A56" s="159" t="s">
        <v>27</v>
      </c>
      <c r="B56" s="159"/>
      <c r="C56" s="159"/>
      <c r="D56" s="159"/>
      <c r="E56" s="159"/>
      <c r="F56" s="159"/>
      <c r="G56" s="159"/>
      <c r="H56" s="159"/>
      <c r="I56" s="52">
        <v>132</v>
      </c>
      <c r="J56" s="55">
        <f>I56/100*80</f>
        <v>105.60000000000001</v>
      </c>
      <c r="K56" s="55">
        <f>I56/100*20</f>
        <v>26.400000000000002</v>
      </c>
      <c r="M56" s="93"/>
    </row>
    <row r="57" spans="1:13" x14ac:dyDescent="0.3">
      <c r="A57" s="159" t="s">
        <v>39</v>
      </c>
      <c r="B57" s="159"/>
      <c r="C57" s="159"/>
      <c r="D57" s="159"/>
      <c r="E57" s="159"/>
      <c r="F57" s="159"/>
      <c r="G57" s="159"/>
      <c r="H57" s="159"/>
      <c r="I57" s="52">
        <v>19</v>
      </c>
      <c r="J57" s="56">
        <f>I57/100*80</f>
        <v>15.2</v>
      </c>
      <c r="K57" s="56">
        <f>I57/100*20</f>
        <v>3.8</v>
      </c>
      <c r="M57" s="93"/>
    </row>
    <row r="58" spans="1:13" x14ac:dyDescent="0.3">
      <c r="A58" s="157" t="s">
        <v>45</v>
      </c>
      <c r="B58" s="157"/>
      <c r="C58" s="157"/>
      <c r="D58" s="157"/>
      <c r="E58" s="157"/>
      <c r="F58" s="157"/>
      <c r="G58" s="157"/>
      <c r="H58" s="158"/>
      <c r="I58" s="52">
        <v>37</v>
      </c>
      <c r="J58" s="54">
        <f>I58/100*80</f>
        <v>29.6</v>
      </c>
      <c r="K58" s="54">
        <f>I58/100*20</f>
        <v>7.4</v>
      </c>
      <c r="M58" s="93"/>
    </row>
    <row r="59" spans="1:13" x14ac:dyDescent="0.3">
      <c r="A59" s="159" t="s">
        <v>33</v>
      </c>
      <c r="B59" s="159"/>
      <c r="C59" s="159"/>
      <c r="D59" s="159"/>
      <c r="E59" s="159"/>
      <c r="F59" s="159"/>
      <c r="G59" s="159"/>
      <c r="H59" s="159"/>
      <c r="I59" s="52">
        <v>54</v>
      </c>
      <c r="J59" s="54">
        <f>I59/100*80</f>
        <v>43.2</v>
      </c>
      <c r="K59" s="54">
        <f>I59/100*20</f>
        <v>10.8</v>
      </c>
      <c r="M59" s="93"/>
    </row>
    <row r="60" spans="1:13" x14ac:dyDescent="0.3">
      <c r="A60" s="160" t="s">
        <v>34</v>
      </c>
      <c r="B60" s="160"/>
      <c r="C60" s="160"/>
      <c r="D60" s="160"/>
      <c r="E60" s="160"/>
      <c r="F60" s="160"/>
      <c r="G60" s="160"/>
      <c r="H60" s="160"/>
      <c r="I60" s="52">
        <v>70</v>
      </c>
      <c r="J60" s="54">
        <f>I60/100*80</f>
        <v>56</v>
      </c>
      <c r="K60" s="54">
        <f>I60/100*20</f>
        <v>14</v>
      </c>
      <c r="M60" s="93"/>
    </row>
    <row r="61" spans="1:13" x14ac:dyDescent="0.3">
      <c r="A61" s="152" t="s">
        <v>19</v>
      </c>
      <c r="B61" s="152"/>
      <c r="C61" s="152"/>
      <c r="D61" s="152"/>
      <c r="E61" s="152"/>
      <c r="F61" s="152"/>
      <c r="G61" s="152"/>
      <c r="H61" s="153"/>
      <c r="I61" s="114"/>
      <c r="J61" s="113"/>
      <c r="K61" s="113"/>
      <c r="M61" s="93"/>
    </row>
    <row r="62" spans="1:13" x14ac:dyDescent="0.3">
      <c r="A62" s="156" t="s">
        <v>6</v>
      </c>
      <c r="B62" s="156"/>
      <c r="C62" s="156"/>
      <c r="D62" s="156"/>
      <c r="E62" s="156"/>
      <c r="F62" s="156"/>
      <c r="G62" s="156"/>
      <c r="H62" s="147"/>
      <c r="I62" s="115">
        <v>132</v>
      </c>
      <c r="J62" s="116">
        <f t="shared" ref="J62:J67" si="2">I62/100*80</f>
        <v>105.60000000000001</v>
      </c>
      <c r="K62" s="116">
        <f t="shared" ref="K62:K67" si="3">I62/100*20</f>
        <v>26.400000000000002</v>
      </c>
      <c r="M62" s="93"/>
    </row>
    <row r="63" spans="1:13" x14ac:dyDescent="0.3">
      <c r="A63" s="156" t="s">
        <v>7</v>
      </c>
      <c r="B63" s="156"/>
      <c r="C63" s="156"/>
      <c r="D63" s="156"/>
      <c r="E63" s="156"/>
      <c r="F63" s="156"/>
      <c r="G63" s="156"/>
      <c r="H63" s="147"/>
      <c r="I63" s="115">
        <v>207</v>
      </c>
      <c r="J63" s="116">
        <f t="shared" si="2"/>
        <v>165.6</v>
      </c>
      <c r="K63" s="116">
        <f t="shared" si="3"/>
        <v>41.4</v>
      </c>
      <c r="M63" s="93"/>
    </row>
    <row r="64" spans="1:13" x14ac:dyDescent="0.3">
      <c r="A64" s="128" t="s">
        <v>51</v>
      </c>
      <c r="B64" s="129"/>
      <c r="C64" s="129"/>
      <c r="D64" s="129"/>
      <c r="E64" s="129"/>
      <c r="F64" s="129"/>
      <c r="G64" s="129"/>
      <c r="H64" s="129"/>
      <c r="I64" s="115">
        <v>244</v>
      </c>
      <c r="J64" s="116">
        <f t="shared" si="2"/>
        <v>195.2</v>
      </c>
      <c r="K64" s="116">
        <f t="shared" si="3"/>
        <v>48.8</v>
      </c>
      <c r="M64" s="93"/>
    </row>
    <row r="65" spans="1:13" x14ac:dyDescent="0.3">
      <c r="A65" s="147" t="s">
        <v>53</v>
      </c>
      <c r="B65" s="148"/>
      <c r="C65" s="148"/>
      <c r="D65" s="148"/>
      <c r="E65" s="148"/>
      <c r="F65" s="148"/>
      <c r="G65" s="148"/>
      <c r="H65" s="148"/>
      <c r="I65" s="115">
        <v>54</v>
      </c>
      <c r="J65" s="116">
        <f t="shared" si="2"/>
        <v>43.2</v>
      </c>
      <c r="K65" s="116">
        <f t="shared" si="3"/>
        <v>10.8</v>
      </c>
      <c r="M65" s="93"/>
    </row>
    <row r="66" spans="1:13" x14ac:dyDescent="0.3">
      <c r="A66" s="117" t="s">
        <v>48</v>
      </c>
      <c r="B66" s="118"/>
      <c r="C66" s="118"/>
      <c r="D66" s="118"/>
      <c r="E66" s="118"/>
      <c r="F66" s="118"/>
      <c r="G66" s="118"/>
      <c r="H66" s="118"/>
      <c r="I66" s="119">
        <v>37</v>
      </c>
      <c r="J66" s="120">
        <f t="shared" si="2"/>
        <v>29.6</v>
      </c>
      <c r="K66" s="120">
        <f t="shared" si="3"/>
        <v>7.4</v>
      </c>
    </row>
    <row r="67" spans="1:13" x14ac:dyDescent="0.3">
      <c r="A67" s="121" t="s">
        <v>49</v>
      </c>
      <c r="B67" s="122"/>
      <c r="C67" s="122"/>
      <c r="D67" s="122"/>
      <c r="E67" s="122"/>
      <c r="F67" s="122"/>
      <c r="G67" s="122"/>
      <c r="H67" s="122"/>
      <c r="I67" s="123">
        <v>37</v>
      </c>
      <c r="J67" s="124">
        <f t="shared" si="2"/>
        <v>29.6</v>
      </c>
      <c r="K67" s="124">
        <f t="shared" si="3"/>
        <v>7.4</v>
      </c>
    </row>
  </sheetData>
  <protectedRanges>
    <protectedRange sqref="E12:J12" name="Range13"/>
    <protectedRange sqref="I37" name="Range11"/>
    <protectedRange sqref="G37" name="Range10"/>
    <protectedRange sqref="J30:J35" name="Range9"/>
    <protectedRange sqref="H5:K5" name="Range1"/>
    <protectedRange sqref="G8:K8" name="Range2"/>
    <protectedRange sqref="G10:K10" name="Range3"/>
    <protectedRange sqref="G19" name="Range4"/>
    <protectedRange sqref="J19" name="Range5"/>
    <protectedRange sqref="G23:G27" name="Range6"/>
    <protectedRange sqref="J23:J27" name="Range7"/>
    <protectedRange sqref="G30:G35" name="Range8"/>
    <protectedRange sqref="A43:K44" name="Range12"/>
  </protectedRanges>
  <mergeCells count="20">
    <mergeCell ref="A65:H65"/>
    <mergeCell ref="A43:C43"/>
    <mergeCell ref="E43:K43"/>
    <mergeCell ref="A61:H61"/>
    <mergeCell ref="A52:H52"/>
    <mergeCell ref="A53:H53"/>
    <mergeCell ref="A63:H63"/>
    <mergeCell ref="A58:H58"/>
    <mergeCell ref="A59:H59"/>
    <mergeCell ref="A60:H60"/>
    <mergeCell ref="A54:H54"/>
    <mergeCell ref="A55:H55"/>
    <mergeCell ref="A57:H57"/>
    <mergeCell ref="A62:H62"/>
    <mergeCell ref="A56:H56"/>
    <mergeCell ref="A17:F17"/>
    <mergeCell ref="A25:F25"/>
    <mergeCell ref="A24:F24"/>
    <mergeCell ref="A44:C44"/>
    <mergeCell ref="E44:K44"/>
  </mergeCells>
  <printOptions horizontalCentered="1" verticalCentered="1"/>
  <pageMargins left="0.23622047244094491" right="0.23622047244094491" top="0.19685039370078741" bottom="0.15748031496062992" header="0.11811023622047245" footer="0"/>
  <pageSetup paperSize="9" scale="86" orientation="portrait" r:id="rId1"/>
  <headerFooter alignWithMargins="0">
    <oddHeader>&amp;L&amp;G&amp;R&amp;K0070C0Cuthbert House
Stonebridge
Durham   DH1 3RY
accounts@durham.anglican.org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Boothroyd</dc:creator>
  <cp:lastModifiedBy>Maureen Clark</cp:lastModifiedBy>
  <cp:lastPrinted>2024-11-11T16:52:19Z</cp:lastPrinted>
  <dcterms:created xsi:type="dcterms:W3CDTF">2012-11-19T22:27:16Z</dcterms:created>
  <dcterms:modified xsi:type="dcterms:W3CDTF">2025-11-25T15:22:19Z</dcterms:modified>
</cp:coreProperties>
</file>